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czypińska\Desktop\"/>
    </mc:Choice>
  </mc:AlternateContent>
  <bookViews>
    <workbookView xWindow="0" yWindow="0" windowWidth="23940" windowHeight="9630" activeTab="1"/>
  </bookViews>
  <sheets>
    <sheet name="Zatwierdzone rekomendacje Rady" sheetId="1" r:id="rId1"/>
    <sheet name="propozycja dodatkowych szkoleń 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I10" i="1"/>
  <c r="G10" i="1"/>
  <c r="I9" i="1"/>
  <c r="G9" i="1"/>
  <c r="I8" i="1"/>
  <c r="G8" i="1"/>
  <c r="I7" i="1"/>
  <c r="I11" i="1" l="1"/>
  <c r="G7" i="1"/>
  <c r="G11" i="1" s="1"/>
</calcChain>
</file>

<file path=xl/sharedStrings.xml><?xml version="1.0" encoding="utf-8"?>
<sst xmlns="http://schemas.openxmlformats.org/spreadsheetml/2006/main" count="49" uniqueCount="48">
  <si>
    <t>Lp.</t>
  </si>
  <si>
    <t>koszt całkowity</t>
  </si>
  <si>
    <t>1.</t>
  </si>
  <si>
    <t>3.</t>
  </si>
  <si>
    <t xml:space="preserve"> OGÓŁEM:</t>
  </si>
  <si>
    <t>SZACOWANY KOSZT WDROŻENIA REKOMENDACJI SEKTOROWEJ RADY DS. KOMPETENCJI</t>
  </si>
  <si>
    <r>
      <t xml:space="preserve">koszt jednostkowy
</t>
    </r>
    <r>
      <rPr>
        <sz val="10"/>
        <color rgb="FF3F3F3F"/>
        <rFont val="Calibri"/>
        <family val="2"/>
        <charset val="238"/>
        <scheme val="minor"/>
      </rPr>
      <t>[brutto PLN]</t>
    </r>
  </si>
  <si>
    <r>
      <t xml:space="preserve">koszt jednostkowy
</t>
    </r>
    <r>
      <rPr>
        <sz val="10"/>
        <color rgb="FF3F3F3F"/>
        <rFont val="Calibri"/>
        <family val="2"/>
        <charset val="238"/>
        <scheme val="minor"/>
      </rPr>
      <t>[netto PLN]</t>
    </r>
  </si>
  <si>
    <t>4.</t>
  </si>
  <si>
    <t>5.</t>
  </si>
  <si>
    <t>liczba osób objętych wsparciem w ramach POWER 2.21</t>
  </si>
  <si>
    <t>Minimalna liczba godzin wsparcia</t>
  </si>
  <si>
    <t>Usługa rozwojowa wspierająca zdobycie kompetencji, kwalifikacji, części kwalifikacji</t>
  </si>
  <si>
    <t>RADY DS. KOMPETENCJI W SEKTORZE MOTORYZACYJNYM</t>
  </si>
  <si>
    <t>REKOMENDACJA NR …./2020</t>
  </si>
  <si>
    <r>
      <t xml:space="preserve">Zasady bezpiecznej pracy zdalnej - </t>
    </r>
    <r>
      <rPr>
        <sz val="9"/>
        <color theme="8" tint="-0.249977111117893"/>
        <rFont val="Calibri"/>
        <family val="2"/>
        <charset val="238"/>
        <scheme val="minor"/>
      </rPr>
      <t>szkolenie winno obejmować informacje dotyczące ochrony dznych osobowych i zapewnienia bezpieczeńśtwa informacjom, które przetwarzają organizacje, w sytuacji, w której duża częśc pracowników wykonuje swoje zadania zdalnie;                                             przykładowe tematy:                                                       - ochrona danych osobowych w czasie pandemii,                                                             - pozyskiwanie dodatkowych danych osobowych pracowników,                                                                       - zadania działu HR w zakresie przygotowania pracowników do pracy zdalnej,                                          - działania pracodawcy związane z organizacją  pracy zdalnej,                                                                              - zapewnienie bezpieczeństwa pracy zdalnej,                    - budowanie świadomości pracowników w czasie pracy zdalnej,                                            szkolenie zdalne - stawka 250,00 netto / rbg</t>
    </r>
  </si>
  <si>
    <r>
      <rPr>
        <b/>
        <sz val="9"/>
        <color theme="8" tint="-0.249977111117893"/>
        <rFont val="Calibri"/>
        <family val="2"/>
        <charset val="238"/>
        <scheme val="minor"/>
      </rPr>
      <t>Zarządzanie kryzysowe w obliczu pandemii</t>
    </r>
    <r>
      <rPr>
        <sz val="9"/>
        <color theme="8" tint="-0.249977111117893"/>
        <rFont val="Calibri"/>
        <family val="2"/>
        <charset val="238"/>
        <scheme val="minor"/>
      </rPr>
      <t xml:space="preserve"> - związane z pandemią zagrożenia niedostępności personelu, budynków oraz zakłócenia w łańcuchu dostaw spowodowała przerwanie lub poważne zakłucenia wciągłości dostaw produktów i usług; szkolenie winno obejmować szereg praktycznych rozwiązań, by zapewnić ciągłość działania organizacji, m.in.:   - właściwe struktury,                                                         -  procedury zarządzania kryzysowego,                            - reorganizację tryby pracy zespołów,                             - wsparcie infrastrukturalne i narzędziowe,                  - odpowiednia komunikacja wewnętrzna i zewnętrzna,                                                                     - zarządzanie łańcuchem dostaw,                                - zwiększona podatność na cyberataki, szkolenie zdalne - stawka: 250,00 / rbg</t>
    </r>
  </si>
  <si>
    <r>
      <rPr>
        <b/>
        <sz val="9"/>
        <color theme="8" tint="-0.249977111117893"/>
        <rFont val="Calibri"/>
        <family val="2"/>
        <charset val="238"/>
        <scheme val="minor"/>
      </rPr>
      <t xml:space="preserve">Praca zdalna - analiza ryzyka i cyberbezpieczeństwo </t>
    </r>
    <r>
      <rPr>
        <sz val="9"/>
        <color theme="8" tint="-0.249977111117893"/>
        <rFont val="Calibri"/>
        <family val="2"/>
        <charset val="238"/>
        <scheme val="minor"/>
      </rPr>
      <t>w związku z prewencyjnymi działaniami zapobiegającymi rozprzestrzenianiu się koronawirusa wiele firm zmuszone było do reorganizacji części pracy i kontynuowanie jej w formie zdalnej, niestety okazało się, że przedsiębiorstwa nie są przygotowani organizacyjnie i technologicznie do tej formy prowadzenia działalności, w której kluczową rolę zaczyna odgrywać bezpieczeństwo ochrony strategicznych informacji; szkolenie winno obejmować zagadnienia takie jak:                                                       - jak zabezpieczyć się przed ryzykiem utraty danych strategicznych,                                                       - w jaki sposób identyfikować operacje przetwarzania realizowane zdalnie,                                             - jakie grupy zasobów informacji należy uwzględnić w analizie ryzyka,                                                   - w jaki sposób zabezpieczyć infrastrukturę IT,         - jak wyeliminować zdarzenia związane z biezpieczeństwem IT,                                       szlolenie zdalne, stawka: 250,00 netto / rbg</t>
    </r>
  </si>
  <si>
    <r>
      <rPr>
        <b/>
        <sz val="9"/>
        <color theme="8" tint="-0.249977111117893"/>
        <rFont val="Calibri"/>
        <family val="2"/>
        <charset val="238"/>
        <scheme val="minor"/>
      </rPr>
      <t xml:space="preserve">Innowacyjne rozwiązania w czasie kryzysu </t>
    </r>
    <r>
      <rPr>
        <i/>
        <sz val="10"/>
        <color theme="8" tint="-0.249977111117893"/>
        <rFont val="Calibri"/>
        <family val="2"/>
        <charset val="238"/>
        <scheme val="minor"/>
      </rPr>
      <t>-</t>
    </r>
    <r>
      <rPr>
        <sz val="9"/>
        <color theme="8" tint="-0.249977111117893"/>
        <rFont val="Calibri"/>
        <family val="2"/>
        <charset val="238"/>
        <scheme val="minor"/>
      </rPr>
      <t>rozwiązaniem dla firm, których podstawowa działalność została ograniczona w związku z pandemią może być wdrożenie innowacyjnych rozwiązań, które pomogą przetrwać kryzys, szkolenie winno obejmować m. in.:                              - dywersyfikacja działań - szukanie nisz w zakresie produkcji i usług (np. produkcja części elementów lub całkowitych produktów zabezpieczających podczas pandemii / przyłbice, aparaty wspierające oddychanie, car-sharing),                                                                        - szukanie nowych grup docelowych (przy dywersyfikacji działań),                                                 - strategiczne zarządzanie własnością intelektualną,                                                                  - usprawnienie współpracy w zespołach, szkolenie zdalne, stawka: 250,00 netto / rbg</t>
    </r>
  </si>
  <si>
    <t>l.p.</t>
  </si>
  <si>
    <t>Wdrażanie prowdzenia sprzedaży i obsługi klienta w e-commerce,</t>
  </si>
  <si>
    <t>Administrowanie sieciami (lokalną i rozległą),</t>
  </si>
  <si>
    <t>Tworzenie i rozwój rozwiązań chmurowych,</t>
  </si>
  <si>
    <t>Wirtualizaca serwerów,</t>
  </si>
  <si>
    <t>Zarządzanie cyberbezpieczeństwem,</t>
  </si>
  <si>
    <t>Administrowanie bazami danych,</t>
  </si>
  <si>
    <t>Zarządzanie obiegiem dokumentów elektronicznych (tekstowych i multimedialnych) w trybie pracy zdalnej,</t>
  </si>
  <si>
    <t>Zarządzanie bezpiecznym przetwarzaniem danych w środowiskach rozproszonych, zabezpieczania baz danych, w tym szyfrowania,</t>
  </si>
  <si>
    <t>Współpraca z klientem i jego obsługa w warunkach pracy zdalnej i izolacji społecznej,</t>
  </si>
  <si>
    <t>Zarządzanie projektami w warunkach pracy zdalnej,</t>
  </si>
  <si>
    <t>Organizacja i zarządzanie pracą zdalną z wykorzystaniem dostępnych technologii i narzędzi,</t>
  </si>
  <si>
    <t>Instalowanie i konfigurowanie systemów do pracy zdalnej,</t>
  </si>
  <si>
    <t>Bezpieczne korzystanie z narzędzi do pracy zdalnej,</t>
  </si>
  <si>
    <t>Archiwizowanie efektów pracy zdalnej,</t>
  </si>
  <si>
    <t>Zarządzanie obiegiem dokumentów w trybie pracy zdalnej,</t>
  </si>
  <si>
    <t>Zestawianie i dokumentowanie tele- i wideokonferencji,</t>
  </si>
  <si>
    <t>Obsługa klienta w trybie zdalnym,</t>
  </si>
  <si>
    <t>Zarządzanie projektami w trybie pracy zdalnej,</t>
  </si>
  <si>
    <t>Marketing online,</t>
  </si>
  <si>
    <t>Zarządzanie zakładem produkcyjnym w warunkach pandemii,</t>
  </si>
  <si>
    <t>Prowadzenie procesów produkcyjnych w sytuacji zagrożenia epidemicznego,</t>
  </si>
  <si>
    <t>Zaopatrzenie surowcowe zakładu produkcyjnego w warunkach pandemii,</t>
  </si>
  <si>
    <t>Wdrażanie rozwiązań w zakresie robotyzacji i automatyzacji procesów i ich obsługi,</t>
  </si>
  <si>
    <t>Nowe modele biznesowe - dywersyfikacja działań, szukanie nisz w zakresie produkcji i usług, szukanie nowych grup docelowych (przy dywersyfikacji działań),</t>
  </si>
  <si>
    <t>Organizacja sprzedaży i promocji w warunkach pandemii,</t>
  </si>
  <si>
    <t>rekomendowana ilość osób do przeszkolenia</t>
  </si>
  <si>
    <t>Wykaz wspólnych usług rozwojowych dla wszystkich branż - rekomendacja Ministerstwa Rozwoju  z dnia 15.06.2020</t>
  </si>
  <si>
    <t>Zarządzanie kryzysowe w przypadku wystąpienia zakażenia w zakładzie,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</si>
</sst>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Calibri"/>
      <family val="2"/>
      <charset val="238"/>
      <scheme val="minor"/>
    </font>
    <font>
      <sz val="10"/>
      <color rgb="FF3F3F3F"/>
      <name val="Calibri"/>
      <family val="2"/>
      <charset val="238"/>
      <scheme val="minor"/>
    </font>
    <font>
      <b/>
      <sz val="10"/>
      <color theme="8" tint="-0.249977111117893"/>
      <name val="Calibri"/>
      <family val="2"/>
      <charset val="238"/>
      <scheme val="minor"/>
    </font>
    <font>
      <b/>
      <sz val="9"/>
      <color theme="8" tint="-0.249977111117893"/>
      <name val="Calibri"/>
      <family val="2"/>
      <charset val="238"/>
      <scheme val="minor"/>
    </font>
    <font>
      <sz val="9"/>
      <color theme="8" tint="-0.249977111117893"/>
      <name val="Calibri"/>
      <family val="2"/>
      <charset val="238"/>
      <scheme val="minor"/>
    </font>
    <font>
      <i/>
      <sz val="10"/>
      <color theme="8" tint="-0.249977111117893"/>
      <name val="Calibri"/>
      <family val="2"/>
      <charset val="238"/>
      <scheme val="minor"/>
    </font>
    <font>
      <sz val="10"/>
      <color theme="8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thin">
        <color rgb="FF3F3F3F"/>
      </bottom>
      <diagonal/>
    </border>
    <border>
      <left style="double">
        <color auto="1"/>
      </left>
      <right style="thin">
        <color rgb="FF3F3F3F"/>
      </right>
      <top/>
      <bottom style="thin">
        <color rgb="FF3F3F3F"/>
      </bottom>
      <diagonal/>
    </border>
    <border>
      <left style="double">
        <color rgb="FF3F3F3F"/>
      </left>
      <right style="double">
        <color auto="1"/>
      </right>
      <top/>
      <bottom style="thin">
        <color rgb="FF3F3F3F"/>
      </bottom>
      <diagonal/>
    </border>
    <border>
      <left style="double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auto="1"/>
      </right>
      <top style="thin">
        <color rgb="FF3F3F3F"/>
      </top>
      <bottom style="thin">
        <color rgb="FF3F3F3F"/>
      </bottom>
      <diagonal/>
    </border>
    <border>
      <left style="double">
        <color auto="1"/>
      </left>
      <right style="thin">
        <color rgb="FF3F3F3F"/>
      </right>
      <top style="double">
        <color rgb="FFC00000"/>
      </top>
      <bottom style="double">
        <color auto="1"/>
      </bottom>
      <diagonal/>
    </border>
    <border>
      <left style="thin">
        <color rgb="FF3F3F3F"/>
      </left>
      <right style="thin">
        <color rgb="FF3F3F3F"/>
      </right>
      <top style="double">
        <color rgb="FFC00000"/>
      </top>
      <bottom style="double">
        <color auto="1"/>
      </bottom>
      <diagonal/>
    </border>
    <border diagonalUp="1" diagonalDown="1">
      <left style="thin">
        <color rgb="FF3F3F3F"/>
      </left>
      <right style="double">
        <color rgb="FF3F3F3F"/>
      </right>
      <top style="double">
        <color rgb="FFC00000"/>
      </top>
      <bottom style="double">
        <color auto="1"/>
      </bottom>
      <diagonal style="hair">
        <color rgb="FF3F3F3F"/>
      </diagonal>
    </border>
    <border>
      <left style="double">
        <color rgb="FF3F3F3F"/>
      </left>
      <right style="double">
        <color rgb="FF3F3F3F"/>
      </right>
      <top style="double">
        <color rgb="FFC00000"/>
      </top>
      <bottom style="double">
        <color auto="1"/>
      </bottom>
      <diagonal/>
    </border>
    <border>
      <left style="double">
        <color rgb="FF3F3F3F"/>
      </left>
      <right style="double">
        <color auto="1"/>
      </right>
      <top style="double">
        <color rgb="FFC00000"/>
      </top>
      <bottom style="double">
        <color auto="1"/>
      </bottom>
      <diagonal/>
    </border>
    <border>
      <left style="double">
        <color auto="1"/>
      </left>
      <right style="thin">
        <color rgb="FF3F3F3F"/>
      </right>
      <top/>
      <bottom style="double">
        <color indexed="64"/>
      </bottom>
      <diagonal/>
    </border>
    <border>
      <left style="thin">
        <color rgb="FF3F3F3F"/>
      </left>
      <right style="thin">
        <color rgb="FF3F3F3F"/>
      </right>
      <top/>
      <bottom style="double">
        <color indexed="64"/>
      </bottom>
      <diagonal/>
    </border>
    <border>
      <left style="thin">
        <color rgb="FF3F3F3F"/>
      </left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3F3F3F"/>
      </left>
      <right style="double">
        <color auto="1"/>
      </right>
      <top/>
      <bottom style="double">
        <color indexed="64"/>
      </bottom>
      <diagonal/>
    </border>
    <border>
      <left style="double">
        <color auto="1"/>
      </left>
      <right style="thin">
        <color rgb="FF3F3F3F"/>
      </right>
      <top style="double">
        <color auto="1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double">
        <color auto="1"/>
      </top>
      <bottom style="medium">
        <color indexed="64"/>
      </bottom>
      <diagonal/>
    </border>
    <border>
      <left style="thin">
        <color rgb="FF3F3F3F"/>
      </left>
      <right style="double">
        <color auto="1"/>
      </right>
      <top style="double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2" borderId="5" applyNumberFormat="0" applyAlignment="0" applyProtection="0"/>
  </cellStyleXfs>
  <cellXfs count="48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/>
    </xf>
    <xf numFmtId="0" fontId="2" fillId="2" borderId="15" xfId="1" applyBorder="1" applyAlignment="1">
      <alignment horizontal="center" vertical="center"/>
    </xf>
    <xf numFmtId="0" fontId="2" fillId="2" borderId="16" xfId="1" applyBorder="1" applyAlignment="1">
      <alignment horizontal="center" vertical="center"/>
    </xf>
    <xf numFmtId="164" fontId="2" fillId="2" borderId="17" xfId="1" applyNumberFormat="1" applyBorder="1" applyAlignment="1">
      <alignment horizontal="center" vertical="center"/>
    </xf>
    <xf numFmtId="164" fontId="2" fillId="2" borderId="18" xfId="1" applyNumberFormat="1" applyBorder="1" applyAlignment="1">
      <alignment horizontal="center" vertical="center"/>
    </xf>
    <xf numFmtId="0" fontId="3" fillId="2" borderId="19" xfId="1" applyFont="1" applyBorder="1" applyAlignment="1">
      <alignment horizontal="center" vertical="center"/>
    </xf>
    <xf numFmtId="0" fontId="3" fillId="2" borderId="20" xfId="1" applyFont="1" applyBorder="1" applyAlignment="1">
      <alignment horizontal="center" vertical="center" wrapText="1"/>
    </xf>
    <xf numFmtId="0" fontId="3" fillId="2" borderId="21" xfId="1" applyFont="1" applyBorder="1" applyAlignment="1">
      <alignment horizontal="center" vertical="center" wrapText="1"/>
    </xf>
    <xf numFmtId="0" fontId="3" fillId="2" borderId="22" xfId="1" applyFont="1" applyBorder="1" applyAlignment="1">
      <alignment horizontal="center" vertical="center" wrapText="1"/>
    </xf>
    <xf numFmtId="0" fontId="3" fillId="2" borderId="23" xfId="1" applyFont="1" applyBorder="1" applyAlignment="1">
      <alignment horizontal="center" vertical="center" wrapText="1"/>
    </xf>
    <xf numFmtId="0" fontId="3" fillId="2" borderId="24" xfId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2" borderId="10" xfId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5" fillId="2" borderId="9" xfId="1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5" fillId="2" borderId="11" xfId="1" applyNumberFormat="1" applyFont="1" applyBorder="1" applyAlignment="1">
      <alignment horizontal="center" vertical="center"/>
    </xf>
    <xf numFmtId="0" fontId="5" fillId="2" borderId="12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5" fillId="2" borderId="8" xfId="1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5" fillId="2" borderId="13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2" borderId="14" xfId="1" applyBorder="1" applyAlignment="1">
      <alignment horizontal="right" vertical="center"/>
    </xf>
    <xf numFmtId="0" fontId="2" fillId="2" borderId="15" xfId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2" borderId="25" xfId="1" applyFont="1" applyBorder="1" applyAlignment="1">
      <alignment horizontal="center"/>
    </xf>
    <xf numFmtId="0" fontId="1" fillId="2" borderId="26" xfId="1" applyFont="1" applyBorder="1" applyAlignment="1">
      <alignment horizontal="center"/>
    </xf>
    <xf numFmtId="0" fontId="1" fillId="2" borderId="27" xfId="1" applyFont="1" applyBorder="1" applyAlignment="1">
      <alignment horizontal="center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60614</xdr:colOff>
      <xdr:row>0</xdr:row>
      <xdr:rowOff>57150</xdr:rowOff>
    </xdr:from>
    <xdr:to>
      <xdr:col>6</xdr:col>
      <xdr:colOff>701850</xdr:colOff>
      <xdr:row>0</xdr:row>
      <xdr:rowOff>748665</xdr:rowOff>
    </xdr:to>
    <xdr:pic>
      <xdr:nvPicPr>
        <xdr:cNvPr id="3" name="Obraz 2" descr="Logotypy: Fundusze Europejskie- Wiedza Edukacja Rozwój, Rzeczpospolita Polska, PARP Grupa PFR, Unia Europejska - Europejski Fundusz Społeczny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37" y="57150"/>
          <a:ext cx="6425508" cy="691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opLeftCell="A6" zoomScaleNormal="100" zoomScaleSheetLayoutView="90" workbookViewId="0">
      <selection activeCell="O10" sqref="O10"/>
    </sheetView>
  </sheetViews>
  <sheetFormatPr defaultRowHeight="15" x14ac:dyDescent="0.25"/>
  <cols>
    <col min="1" max="1" width="2.42578125" customWidth="1"/>
    <col min="2" max="2" width="5.7109375" customWidth="1"/>
    <col min="3" max="3" width="34.5703125" customWidth="1"/>
    <col min="4" max="4" width="18" customWidth="1"/>
    <col min="5" max="5" width="19.28515625" customWidth="1"/>
    <col min="6" max="6" width="14.85546875" customWidth="1"/>
    <col min="7" max="7" width="16.5703125" customWidth="1"/>
    <col min="8" max="8" width="13.140625" customWidth="1"/>
    <col min="9" max="9" width="14.5703125" bestFit="1" customWidth="1"/>
  </cols>
  <sheetData>
    <row r="1" spans="1:13" ht="60.7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1"/>
      <c r="K1" s="1"/>
      <c r="L1" s="1"/>
      <c r="M1" s="1"/>
    </row>
    <row r="2" spans="1:13" ht="21" customHeight="1" x14ac:dyDescent="0.25">
      <c r="B2" s="41" t="s">
        <v>14</v>
      </c>
      <c r="C2" s="41"/>
      <c r="D2" s="41"/>
      <c r="E2" s="41"/>
      <c r="F2" s="41"/>
      <c r="G2" s="41"/>
      <c r="H2" s="41"/>
    </row>
    <row r="3" spans="1:13" ht="21.75" customHeight="1" x14ac:dyDescent="0.25">
      <c r="B3" s="41" t="s">
        <v>13</v>
      </c>
      <c r="C3" s="41"/>
      <c r="D3" s="41"/>
      <c r="E3" s="41"/>
      <c r="F3" s="41"/>
      <c r="G3" s="41"/>
      <c r="H3" s="41"/>
    </row>
    <row r="4" spans="1:13" ht="9.75" customHeight="1" thickBot="1" x14ac:dyDescent="0.3">
      <c r="B4" s="2"/>
      <c r="C4" s="2"/>
      <c r="D4" s="13"/>
      <c r="E4" s="2"/>
      <c r="F4" s="2"/>
      <c r="G4" s="2"/>
      <c r="H4" s="2"/>
    </row>
    <row r="5" spans="1:13" ht="17.25" thickTop="1" thickBot="1" x14ac:dyDescent="0.3">
      <c r="B5" s="45" t="s">
        <v>5</v>
      </c>
      <c r="C5" s="46"/>
      <c r="D5" s="46"/>
      <c r="E5" s="46"/>
      <c r="F5" s="46"/>
      <c r="G5" s="46"/>
      <c r="H5" s="46"/>
      <c r="I5" s="47"/>
    </row>
    <row r="6" spans="1:13" ht="40.5" customHeight="1" thickBot="1" x14ac:dyDescent="0.3">
      <c r="B6" s="7" t="s">
        <v>0</v>
      </c>
      <c r="C6" s="8" t="s">
        <v>12</v>
      </c>
      <c r="D6" s="8" t="s">
        <v>11</v>
      </c>
      <c r="E6" s="8" t="s">
        <v>10</v>
      </c>
      <c r="F6" s="9" t="s">
        <v>7</v>
      </c>
      <c r="G6" s="10" t="s">
        <v>1</v>
      </c>
      <c r="H6" s="11" t="s">
        <v>6</v>
      </c>
      <c r="I6" s="12" t="s">
        <v>1</v>
      </c>
    </row>
    <row r="7" spans="1:13" ht="288.75" thickTop="1" x14ac:dyDescent="0.25">
      <c r="B7" s="14" t="s">
        <v>2</v>
      </c>
      <c r="C7" s="15" t="s">
        <v>15</v>
      </c>
      <c r="D7" s="16">
        <v>15</v>
      </c>
      <c r="E7" s="17">
        <v>40</v>
      </c>
      <c r="F7" s="18">
        <v>3750</v>
      </c>
      <c r="G7" s="19">
        <f>E7*F7</f>
        <v>150000</v>
      </c>
      <c r="H7" s="20">
        <v>4612.5</v>
      </c>
      <c r="I7" s="21">
        <f>H7*E7</f>
        <v>184500</v>
      </c>
    </row>
    <row r="8" spans="1:13" ht="216" x14ac:dyDescent="0.25">
      <c r="B8" s="22" t="s">
        <v>3</v>
      </c>
      <c r="C8" s="23" t="s">
        <v>16</v>
      </c>
      <c r="D8" s="16">
        <v>15</v>
      </c>
      <c r="E8" s="24">
        <v>45</v>
      </c>
      <c r="F8" s="25">
        <v>3750</v>
      </c>
      <c r="G8" s="26">
        <f t="shared" ref="G8:G10" si="0">E8*F8</f>
        <v>168750</v>
      </c>
      <c r="H8" s="27">
        <v>4612.5</v>
      </c>
      <c r="I8" s="28">
        <f t="shared" ref="I8:I10" si="1">H8*E8</f>
        <v>207562.5</v>
      </c>
    </row>
    <row r="9" spans="1:13" ht="312" x14ac:dyDescent="0.25">
      <c r="B9" s="22" t="s">
        <v>8</v>
      </c>
      <c r="C9" s="23" t="s">
        <v>17</v>
      </c>
      <c r="D9" s="16">
        <v>15</v>
      </c>
      <c r="E9" s="24">
        <v>100</v>
      </c>
      <c r="F9" s="25">
        <v>3750</v>
      </c>
      <c r="G9" s="26">
        <f t="shared" si="0"/>
        <v>375000</v>
      </c>
      <c r="H9" s="27">
        <v>4612.5</v>
      </c>
      <c r="I9" s="28">
        <f t="shared" si="1"/>
        <v>461250</v>
      </c>
    </row>
    <row r="10" spans="1:13" ht="253.5" thickBot="1" x14ac:dyDescent="0.3">
      <c r="B10" s="22" t="s">
        <v>9</v>
      </c>
      <c r="C10" s="29" t="s">
        <v>18</v>
      </c>
      <c r="D10" s="16">
        <v>15</v>
      </c>
      <c r="E10" s="24">
        <v>50</v>
      </c>
      <c r="F10" s="25">
        <v>3750</v>
      </c>
      <c r="G10" s="26">
        <f t="shared" si="0"/>
        <v>187500</v>
      </c>
      <c r="H10" s="27">
        <v>4612.5</v>
      </c>
      <c r="I10" s="28">
        <f t="shared" si="1"/>
        <v>230625</v>
      </c>
    </row>
    <row r="11" spans="1:13" ht="19.5" customHeight="1" thickTop="1" thickBot="1" x14ac:dyDescent="0.3">
      <c r="B11" s="42" t="s">
        <v>4</v>
      </c>
      <c r="C11" s="43"/>
      <c r="D11" s="4"/>
      <c r="E11" s="3">
        <f>SUM(E7:E10)</f>
        <v>235</v>
      </c>
      <c r="F11" s="4"/>
      <c r="G11" s="5">
        <f>SUM(G7:G10)</f>
        <v>881250</v>
      </c>
      <c r="H11" s="4"/>
      <c r="I11" s="6">
        <f>SUM(I7:I10)</f>
        <v>1083937.5</v>
      </c>
    </row>
    <row r="12" spans="1:13" ht="9.75" customHeight="1" thickTop="1" x14ac:dyDescent="0.25">
      <c r="A12" s="44"/>
      <c r="B12" s="44"/>
      <c r="C12" s="44"/>
      <c r="D12" s="44"/>
      <c r="E12" s="44"/>
      <c r="F12" s="44"/>
      <c r="G12" s="44"/>
      <c r="H12" s="44"/>
      <c r="I12" s="44"/>
    </row>
  </sheetData>
  <mergeCells count="6">
    <mergeCell ref="B2:H2"/>
    <mergeCell ref="B3:H3"/>
    <mergeCell ref="B11:C11"/>
    <mergeCell ref="A12:I12"/>
    <mergeCell ref="A1:I1"/>
    <mergeCell ref="B5:I5"/>
  </mergeCells>
  <pageMargins left="0.7" right="0.7" top="0.75" bottom="0.75" header="0.3" footer="0.3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tabSelected="1" topLeftCell="A3" workbookViewId="0">
      <selection activeCell="G23" sqref="G23"/>
    </sheetView>
  </sheetViews>
  <sheetFormatPr defaultRowHeight="15" x14ac:dyDescent="0.25"/>
  <cols>
    <col min="1" max="1" width="5.140625" style="30" customWidth="1"/>
    <col min="2" max="2" width="98.7109375" bestFit="1" customWidth="1"/>
    <col min="3" max="3" width="17.28515625" style="32" customWidth="1"/>
  </cols>
  <sheetData>
    <row r="2" spans="1:3" s="31" customFormat="1" ht="45" x14ac:dyDescent="0.25">
      <c r="A2" s="33" t="s">
        <v>19</v>
      </c>
      <c r="B2" s="34" t="s">
        <v>46</v>
      </c>
      <c r="C2" s="35" t="s">
        <v>45</v>
      </c>
    </row>
    <row r="3" spans="1:3" s="31" customFormat="1" x14ac:dyDescent="0.25">
      <c r="A3" s="33"/>
      <c r="B3" s="36"/>
      <c r="C3" s="39"/>
    </row>
    <row r="4" spans="1:3" x14ac:dyDescent="0.25">
      <c r="A4" s="37">
        <v>1</v>
      </c>
      <c r="B4" s="38" t="s">
        <v>21</v>
      </c>
      <c r="C4" s="39"/>
    </row>
    <row r="5" spans="1:3" x14ac:dyDescent="0.25">
      <c r="A5" s="37">
        <v>2</v>
      </c>
      <c r="B5" s="38" t="s">
        <v>22</v>
      </c>
      <c r="C5" s="39"/>
    </row>
    <row r="6" spans="1:3" x14ac:dyDescent="0.25">
      <c r="A6" s="37">
        <v>3</v>
      </c>
      <c r="B6" s="38" t="s">
        <v>23</v>
      </c>
      <c r="C6" s="39"/>
    </row>
    <row r="7" spans="1:3" x14ac:dyDescent="0.25">
      <c r="A7" s="37">
        <v>4</v>
      </c>
      <c r="B7" s="38" t="s">
        <v>24</v>
      </c>
      <c r="C7" s="39"/>
    </row>
    <row r="8" spans="1:3" x14ac:dyDescent="0.25">
      <c r="A8" s="37">
        <v>5</v>
      </c>
      <c r="B8" s="38" t="s">
        <v>25</v>
      </c>
      <c r="C8" s="39"/>
    </row>
    <row r="9" spans="1:3" x14ac:dyDescent="0.25">
      <c r="A9" s="37">
        <v>6</v>
      </c>
      <c r="B9" s="38" t="s">
        <v>26</v>
      </c>
      <c r="C9" s="39"/>
    </row>
    <row r="10" spans="1:3" s="31" customFormat="1" ht="30" x14ac:dyDescent="0.25">
      <c r="A10" s="39">
        <v>7</v>
      </c>
      <c r="B10" s="40" t="s">
        <v>27</v>
      </c>
      <c r="C10" s="39"/>
    </row>
    <row r="11" spans="1:3" x14ac:dyDescent="0.25">
      <c r="A11" s="37">
        <v>8</v>
      </c>
      <c r="B11" s="38" t="s">
        <v>28</v>
      </c>
      <c r="C11" s="39"/>
    </row>
    <row r="12" spans="1:3" x14ac:dyDescent="0.25">
      <c r="A12" s="37">
        <v>9</v>
      </c>
      <c r="B12" s="38" t="s">
        <v>29</v>
      </c>
      <c r="C12" s="39"/>
    </row>
    <row r="13" spans="1:3" x14ac:dyDescent="0.25">
      <c r="A13" s="37">
        <v>10</v>
      </c>
      <c r="B13" s="38" t="s">
        <v>30</v>
      </c>
      <c r="C13" s="39"/>
    </row>
    <row r="14" spans="1:3" x14ac:dyDescent="0.25">
      <c r="A14" s="37">
        <v>11</v>
      </c>
      <c r="B14" s="38" t="s">
        <v>31</v>
      </c>
      <c r="C14" s="39"/>
    </row>
    <row r="15" spans="1:3" x14ac:dyDescent="0.25">
      <c r="A15" s="37">
        <v>12</v>
      </c>
      <c r="B15" s="38" t="s">
        <v>32</v>
      </c>
      <c r="C15" s="39"/>
    </row>
    <row r="16" spans="1:3" x14ac:dyDescent="0.25">
      <c r="A16" s="37">
        <v>13</v>
      </c>
      <c r="B16" s="38" t="s">
        <v>33</v>
      </c>
      <c r="C16" s="39"/>
    </row>
    <row r="17" spans="1:3" x14ac:dyDescent="0.25">
      <c r="A17" s="37">
        <v>14</v>
      </c>
      <c r="B17" s="38" t="s">
        <v>34</v>
      </c>
      <c r="C17" s="39"/>
    </row>
    <row r="18" spans="1:3" x14ac:dyDescent="0.25">
      <c r="A18" s="37">
        <v>15</v>
      </c>
      <c r="B18" s="38" t="s">
        <v>35</v>
      </c>
      <c r="C18" s="39"/>
    </row>
    <row r="19" spans="1:3" x14ac:dyDescent="0.25">
      <c r="A19" s="37">
        <v>16</v>
      </c>
      <c r="B19" s="38" t="s">
        <v>36</v>
      </c>
      <c r="C19" s="39"/>
    </row>
    <row r="20" spans="1:3" x14ac:dyDescent="0.25">
      <c r="A20" s="37">
        <v>17</v>
      </c>
      <c r="B20" s="38" t="s">
        <v>37</v>
      </c>
      <c r="C20" s="39"/>
    </row>
    <row r="21" spans="1:3" x14ac:dyDescent="0.25">
      <c r="A21" s="37">
        <v>18</v>
      </c>
      <c r="B21" s="38" t="s">
        <v>20</v>
      </c>
      <c r="C21" s="39"/>
    </row>
    <row r="22" spans="1:3" x14ac:dyDescent="0.25">
      <c r="A22" s="37">
        <v>19</v>
      </c>
      <c r="B22" s="38" t="s">
        <v>44</v>
      </c>
      <c r="C22" s="39"/>
    </row>
    <row r="23" spans="1:3" x14ac:dyDescent="0.25">
      <c r="A23" s="37">
        <v>20</v>
      </c>
      <c r="B23" s="38" t="s">
        <v>38</v>
      </c>
      <c r="C23" s="39"/>
    </row>
    <row r="24" spans="1:3" x14ac:dyDescent="0.25">
      <c r="A24" s="37">
        <v>21</v>
      </c>
      <c r="B24" s="38" t="s">
        <v>39</v>
      </c>
      <c r="C24" s="39"/>
    </row>
    <row r="25" spans="1:3" x14ac:dyDescent="0.25">
      <c r="A25" s="37">
        <v>22</v>
      </c>
      <c r="B25" s="38" t="s">
        <v>40</v>
      </c>
      <c r="C25" s="39"/>
    </row>
    <row r="26" spans="1:3" x14ac:dyDescent="0.25">
      <c r="A26" s="37">
        <v>23</v>
      </c>
      <c r="B26" s="38" t="s">
        <v>41</v>
      </c>
      <c r="C26" s="39"/>
    </row>
    <row r="27" spans="1:3" x14ac:dyDescent="0.25">
      <c r="A27" s="37">
        <v>24</v>
      </c>
      <c r="B27" s="38" t="s">
        <v>47</v>
      </c>
      <c r="C27" s="39"/>
    </row>
    <row r="28" spans="1:3" x14ac:dyDescent="0.25">
      <c r="A28" s="37">
        <v>25</v>
      </c>
      <c r="B28" s="38" t="s">
        <v>42</v>
      </c>
      <c r="C28" s="39"/>
    </row>
    <row r="29" spans="1:3" s="31" customFormat="1" ht="30" x14ac:dyDescent="0.25">
      <c r="A29" s="39">
        <v>26</v>
      </c>
      <c r="B29" s="40" t="s">
        <v>43</v>
      </c>
      <c r="C29" s="3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Zatwierdzone rekomendacje Rady</vt:lpstr>
      <vt:lpstr>propozycja dodatkowych szkoleń 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Bujakowska Jowita</dc:creator>
  <cp:lastModifiedBy>Szczypińska</cp:lastModifiedBy>
  <cp:lastPrinted>2019-10-18T07:34:14Z</cp:lastPrinted>
  <dcterms:created xsi:type="dcterms:W3CDTF">2019-09-12T11:34:39Z</dcterms:created>
  <dcterms:modified xsi:type="dcterms:W3CDTF">2020-07-13T12:58:01Z</dcterms:modified>
</cp:coreProperties>
</file>